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cuments\電気入札\H27電気入札\HP用\"/>
    </mc:Choice>
  </mc:AlternateContent>
  <bookViews>
    <workbookView xWindow="240" yWindow="15" windowWidth="14955" windowHeight="8220"/>
  </bookViews>
  <sheets>
    <sheet name="積算内訳書 (業者用)" sheetId="1" r:id="rId1"/>
  </sheets>
  <definedNames>
    <definedName name="_xlnm.Print_Area" localSheetId="0">'積算内訳書 (業者用)'!$A$1:$V$41</definedName>
  </definedNames>
  <calcPr calcId="152511"/>
</workbook>
</file>

<file path=xl/calcChain.xml><?xml version="1.0" encoding="utf-8"?>
<calcChain xmlns="http://schemas.openxmlformats.org/spreadsheetml/2006/main">
  <c r="H9" i="1" l="1"/>
  <c r="S27" i="1"/>
  <c r="S29" i="1" s="1"/>
  <c r="R27" i="1"/>
  <c r="Q27" i="1"/>
  <c r="F27" i="1"/>
  <c r="E27" i="1"/>
</calcChain>
</file>

<file path=xl/comments1.xml><?xml version="1.0" encoding="utf-8"?>
<comments xmlns="http://schemas.openxmlformats.org/spreadsheetml/2006/main">
  <authors>
    <author>鹿児島市</author>
  </authors>
  <commentList>
    <comment ref="S29" authorId="0" shapeId="0">
      <text>
        <r>
          <rPr>
            <b/>
            <sz val="9"/>
            <color indexed="10"/>
            <rFont val="ＭＳ Ｐゴシック"/>
            <family val="3"/>
            <charset val="128"/>
          </rPr>
          <t>この金額が入札額となるため、
税込価格が、
月額総料金の合計となるように、
調整をお願いします。</t>
        </r>
      </text>
    </comment>
  </commentList>
</comments>
</file>

<file path=xl/sharedStrings.xml><?xml version="1.0" encoding="utf-8"?>
<sst xmlns="http://schemas.openxmlformats.org/spreadsheetml/2006/main" count="74" uniqueCount="55">
  <si>
    <t>※この様式は参考ですので、直接記載をしないでください。</t>
    <rPh sb="3" eb="5">
      <t>ヨウシキ</t>
    </rPh>
    <rPh sb="6" eb="8">
      <t>サンコウ</t>
    </rPh>
    <rPh sb="13" eb="15">
      <t>チョクセツ</t>
    </rPh>
    <rPh sb="15" eb="17">
      <t>キサイ</t>
    </rPh>
    <phoneticPr fontId="3"/>
  </si>
  <si>
    <t>積算内訳書（参考）</t>
    <rPh sb="0" eb="2">
      <t>セキサン</t>
    </rPh>
    <rPh sb="2" eb="5">
      <t>ウチワケショ</t>
    </rPh>
    <rPh sb="6" eb="8">
      <t>サンコウ</t>
    </rPh>
    <phoneticPr fontId="3"/>
  </si>
  <si>
    <t>注）　・基本料金、電力量料金、割引額（または加算額）でこうせいしてください。</t>
    <rPh sb="0" eb="1">
      <t>チュウ</t>
    </rPh>
    <rPh sb="4" eb="6">
      <t>キホン</t>
    </rPh>
    <rPh sb="6" eb="8">
      <t>リョウキン</t>
    </rPh>
    <rPh sb="9" eb="11">
      <t>デンリョク</t>
    </rPh>
    <rPh sb="11" eb="12">
      <t>リョウ</t>
    </rPh>
    <rPh sb="12" eb="14">
      <t>リョウキン</t>
    </rPh>
    <rPh sb="15" eb="18">
      <t>ワリビキガク</t>
    </rPh>
    <rPh sb="22" eb="25">
      <t>カサンガク</t>
    </rPh>
    <phoneticPr fontId="3"/>
  </si>
  <si>
    <t>　　　・③は適宜、行や列を追加してください。</t>
    <rPh sb="6" eb="8">
      <t>テキギ</t>
    </rPh>
    <rPh sb="9" eb="10">
      <t>ギョウ</t>
    </rPh>
    <rPh sb="11" eb="12">
      <t>レツ</t>
    </rPh>
    <rPh sb="13" eb="15">
      <t>ツイカ</t>
    </rPh>
    <phoneticPr fontId="3"/>
  </si>
  <si>
    <t>　　　・端数処理は、入札説明書で確認してください。</t>
    <rPh sb="4" eb="6">
      <t>ハスウ</t>
    </rPh>
    <rPh sb="6" eb="8">
      <t>ショリ</t>
    </rPh>
    <rPh sb="10" eb="12">
      <t>ニュウサツ</t>
    </rPh>
    <rPh sb="12" eb="15">
      <t>セツメイショ</t>
    </rPh>
    <rPh sb="16" eb="18">
      <t>カクニン</t>
    </rPh>
    <phoneticPr fontId="3"/>
  </si>
  <si>
    <t>参考総価比較額</t>
    <rPh sb="0" eb="2">
      <t>サンコウ</t>
    </rPh>
    <rPh sb="2" eb="3">
      <t>ソウ</t>
    </rPh>
    <rPh sb="3" eb="4">
      <t>カ</t>
    </rPh>
    <rPh sb="4" eb="6">
      <t>ヒカク</t>
    </rPh>
    <rPh sb="6" eb="7">
      <t>ガク</t>
    </rPh>
    <phoneticPr fontId="3"/>
  </si>
  <si>
    <t>一金</t>
    <rPh sb="0" eb="1">
      <t>イチ</t>
    </rPh>
    <rPh sb="1" eb="2">
      <t>キン</t>
    </rPh>
    <phoneticPr fontId="3"/>
  </si>
  <si>
    <t>（かごしま健康の公園）</t>
    <rPh sb="5" eb="7">
      <t>ケンコウ</t>
    </rPh>
    <rPh sb="8" eb="10">
      <t>コウエン</t>
    </rPh>
    <phoneticPr fontId="3"/>
  </si>
  <si>
    <t xml:space="preserve"> </t>
    <phoneticPr fontId="3"/>
  </si>
  <si>
    <t>積算内訳（単価×想定量）</t>
    <rPh sb="0" eb="2">
      <t>セキサン</t>
    </rPh>
    <rPh sb="2" eb="4">
      <t>ウチワケ</t>
    </rPh>
    <rPh sb="5" eb="7">
      <t>タンカ</t>
    </rPh>
    <rPh sb="8" eb="10">
      <t>ソウテイ</t>
    </rPh>
    <rPh sb="10" eb="11">
      <t>リョウ</t>
    </rPh>
    <phoneticPr fontId="3"/>
  </si>
  <si>
    <t>単位：円　</t>
    <rPh sb="0" eb="2">
      <t>タンイ</t>
    </rPh>
    <rPh sb="3" eb="4">
      <t>エン</t>
    </rPh>
    <phoneticPr fontId="3"/>
  </si>
  <si>
    <t>月</t>
    <rPh sb="0" eb="1">
      <t>ツキ</t>
    </rPh>
    <phoneticPr fontId="3"/>
  </si>
  <si>
    <t>基本料金①</t>
    <rPh sb="0" eb="2">
      <t>キホン</t>
    </rPh>
    <rPh sb="2" eb="4">
      <t>リョウキン</t>
    </rPh>
    <phoneticPr fontId="3"/>
  </si>
  <si>
    <t>予定使用
電力量</t>
    <rPh sb="0" eb="2">
      <t>ヨテイ</t>
    </rPh>
    <rPh sb="2" eb="4">
      <t>シヨウ</t>
    </rPh>
    <rPh sb="5" eb="7">
      <t>デンリョク</t>
    </rPh>
    <rPh sb="7" eb="8">
      <t>リョウ</t>
    </rPh>
    <phoneticPr fontId="3"/>
  </si>
  <si>
    <t>使用電力量料金②</t>
    <rPh sb="0" eb="2">
      <t>シヨウ</t>
    </rPh>
    <rPh sb="2" eb="4">
      <t>デンリョク</t>
    </rPh>
    <rPh sb="4" eb="5">
      <t>リョウ</t>
    </rPh>
    <rPh sb="5" eb="7">
      <t>リョウキン</t>
    </rPh>
    <phoneticPr fontId="3"/>
  </si>
  <si>
    <t>各割引料金③</t>
    <rPh sb="0" eb="1">
      <t>カク</t>
    </rPh>
    <rPh sb="1" eb="3">
      <t>ワリビキ</t>
    </rPh>
    <rPh sb="3" eb="5">
      <t>リョウキン</t>
    </rPh>
    <phoneticPr fontId="3"/>
  </si>
  <si>
    <t xml:space="preserve">月額総料金
=①+②-③
</t>
    <rPh sb="0" eb="2">
      <t>ゲツガク</t>
    </rPh>
    <rPh sb="2" eb="3">
      <t>ソウ</t>
    </rPh>
    <rPh sb="3" eb="5">
      <t>リョウキン</t>
    </rPh>
    <phoneticPr fontId="3"/>
  </si>
  <si>
    <t>契約電力
（想定量）</t>
    <rPh sb="0" eb="2">
      <t>ケイヤク</t>
    </rPh>
    <rPh sb="2" eb="4">
      <t>デンリョク</t>
    </rPh>
    <rPh sb="6" eb="8">
      <t>ソウテイ</t>
    </rPh>
    <rPh sb="8" eb="9">
      <t>リョウ</t>
    </rPh>
    <phoneticPr fontId="3"/>
  </si>
  <si>
    <t>力率
（想定）</t>
    <rPh sb="0" eb="2">
      <t>リキリツ</t>
    </rPh>
    <rPh sb="4" eb="6">
      <t>ソウテイ</t>
    </rPh>
    <phoneticPr fontId="3"/>
  </si>
  <si>
    <t>月額
※１</t>
    <rPh sb="0" eb="1">
      <t>ツキ</t>
    </rPh>
    <rPh sb="1" eb="2">
      <t>ガク</t>
    </rPh>
    <phoneticPr fontId="3"/>
  </si>
  <si>
    <t>月額</t>
    <rPh sb="0" eb="2">
      <t>ゲツガク</t>
    </rPh>
    <phoneticPr fontId="3"/>
  </si>
  <si>
    <t>計</t>
    <rPh sb="0" eb="1">
      <t>ケイ</t>
    </rPh>
    <phoneticPr fontId="3"/>
  </si>
  <si>
    <t>月    額</t>
    <rPh sb="0" eb="1">
      <t>ツキ</t>
    </rPh>
    <rPh sb="5" eb="6">
      <t>ガク</t>
    </rPh>
    <phoneticPr fontId="3"/>
  </si>
  <si>
    <t>合計</t>
    <rPh sb="0" eb="2">
      <t>ゴウケイ</t>
    </rPh>
    <phoneticPr fontId="3"/>
  </si>
  <si>
    <t>─</t>
    <phoneticPr fontId="3"/>
  </si>
  <si>
    <t>―</t>
    <phoneticPr fontId="3"/>
  </si>
  <si>
    <t>※３</t>
    <phoneticPr fontId="3"/>
  </si>
  <si>
    <t>※１</t>
    <phoneticPr fontId="3"/>
  </si>
  <si>
    <t>月額＝単価×力率修正率(100-(100-85)/100)×契約電力（kW）</t>
    <rPh sb="0" eb="2">
      <t>ゲツガク</t>
    </rPh>
    <rPh sb="3" eb="5">
      <t>タンカ</t>
    </rPh>
    <phoneticPr fontId="3"/>
  </si>
  <si>
    <t>※２</t>
    <phoneticPr fontId="3"/>
  </si>
  <si>
    <t>電気量料金は以下の式により算出</t>
    <phoneticPr fontId="3"/>
  </si>
  <si>
    <t>電気料金（第1段階）=電力量料金単価（第1段階）×適用kWh（第1段階）</t>
    <rPh sb="0" eb="2">
      <t>デンキ</t>
    </rPh>
    <rPh sb="2" eb="4">
      <t>リョウキン</t>
    </rPh>
    <rPh sb="5" eb="6">
      <t>ダイ</t>
    </rPh>
    <rPh sb="7" eb="9">
      <t>ダンカイ</t>
    </rPh>
    <rPh sb="11" eb="13">
      <t>デンリョク</t>
    </rPh>
    <rPh sb="13" eb="14">
      <t>リョウ</t>
    </rPh>
    <rPh sb="14" eb="16">
      <t>リョウキン</t>
    </rPh>
    <rPh sb="16" eb="18">
      <t>タンカ</t>
    </rPh>
    <rPh sb="19" eb="20">
      <t>ダイ</t>
    </rPh>
    <rPh sb="21" eb="23">
      <t>ダンカイ</t>
    </rPh>
    <rPh sb="25" eb="27">
      <t>テキヨウ</t>
    </rPh>
    <rPh sb="31" eb="32">
      <t>ダイ</t>
    </rPh>
    <rPh sb="33" eb="35">
      <t>ダンカイ</t>
    </rPh>
    <phoneticPr fontId="3"/>
  </si>
  <si>
    <t>適用kWh（第1段階）=Ａ</t>
    <phoneticPr fontId="3"/>
  </si>
  <si>
    <t>電気料金（第2段階）=電力量料金単価（第2段階）×適用kWh（第2段階）</t>
    <rPh sb="0" eb="2">
      <t>デンキ</t>
    </rPh>
    <rPh sb="2" eb="4">
      <t>リョウキン</t>
    </rPh>
    <rPh sb="5" eb="6">
      <t>ダイ</t>
    </rPh>
    <rPh sb="7" eb="9">
      <t>ダンカイ</t>
    </rPh>
    <rPh sb="11" eb="13">
      <t>デンリョク</t>
    </rPh>
    <rPh sb="13" eb="14">
      <t>リョウ</t>
    </rPh>
    <rPh sb="14" eb="16">
      <t>リョウキン</t>
    </rPh>
    <rPh sb="16" eb="18">
      <t>タンカ</t>
    </rPh>
    <rPh sb="19" eb="20">
      <t>ダイ</t>
    </rPh>
    <rPh sb="21" eb="23">
      <t>ダンカイ</t>
    </rPh>
    <rPh sb="25" eb="27">
      <t>テキヨウ</t>
    </rPh>
    <rPh sb="31" eb="32">
      <t>ダイ</t>
    </rPh>
    <rPh sb="33" eb="35">
      <t>ダンカイ</t>
    </rPh>
    <phoneticPr fontId="3"/>
  </si>
  <si>
    <t>Ａ　100時間まで：算定対象基準電力（契約電力）×100時間×ご使用期間日数÷検針期間の日数</t>
    <rPh sb="5" eb="7">
      <t>ジカン</t>
    </rPh>
    <rPh sb="10" eb="12">
      <t>サンテイ</t>
    </rPh>
    <rPh sb="12" eb="14">
      <t>タイショウ</t>
    </rPh>
    <rPh sb="14" eb="16">
      <t>キジュン</t>
    </rPh>
    <rPh sb="16" eb="18">
      <t>デンリョク</t>
    </rPh>
    <rPh sb="19" eb="21">
      <t>ケイヤク</t>
    </rPh>
    <rPh sb="21" eb="23">
      <t>デンリョク</t>
    </rPh>
    <rPh sb="28" eb="29">
      <t>ジ</t>
    </rPh>
    <rPh sb="29" eb="30">
      <t>カン</t>
    </rPh>
    <rPh sb="32" eb="34">
      <t>シヨウ</t>
    </rPh>
    <rPh sb="34" eb="36">
      <t>キカン</t>
    </rPh>
    <rPh sb="36" eb="38">
      <t>ニッスウ</t>
    </rPh>
    <rPh sb="39" eb="41">
      <t>ケンシン</t>
    </rPh>
    <rPh sb="41" eb="43">
      <t>キカン</t>
    </rPh>
    <rPh sb="44" eb="46">
      <t>ニッスウ</t>
    </rPh>
    <phoneticPr fontId="3"/>
  </si>
  <si>
    <t>電気料金（第3段階）=電力量料金単価（第3段階）×適用kWh（第3段階）</t>
    <rPh sb="0" eb="2">
      <t>デンキ</t>
    </rPh>
    <rPh sb="2" eb="4">
      <t>リョウキン</t>
    </rPh>
    <rPh sb="5" eb="6">
      <t>ダイ</t>
    </rPh>
    <rPh sb="7" eb="9">
      <t>ダンカイ</t>
    </rPh>
    <rPh sb="11" eb="13">
      <t>デンリョク</t>
    </rPh>
    <rPh sb="13" eb="14">
      <t>リョウ</t>
    </rPh>
    <rPh sb="14" eb="16">
      <t>リョウキン</t>
    </rPh>
    <rPh sb="16" eb="18">
      <t>タンカ</t>
    </rPh>
    <rPh sb="19" eb="20">
      <t>ダイ</t>
    </rPh>
    <rPh sb="21" eb="23">
      <t>ダンカイ</t>
    </rPh>
    <rPh sb="25" eb="27">
      <t>テキヨウ</t>
    </rPh>
    <rPh sb="31" eb="32">
      <t>ダイ</t>
    </rPh>
    <rPh sb="33" eb="35">
      <t>ダンカイ</t>
    </rPh>
    <phoneticPr fontId="3"/>
  </si>
  <si>
    <t>適用kWh（第1段階）=B-A</t>
    <phoneticPr fontId="3"/>
  </si>
  <si>
    <t>電気料金（第4段階）=電力量料金単価（第4段階）×適用kWh（第4段階）</t>
    <rPh sb="0" eb="2">
      <t>デンキ</t>
    </rPh>
    <rPh sb="2" eb="4">
      <t>リョウキン</t>
    </rPh>
    <rPh sb="5" eb="6">
      <t>ダイ</t>
    </rPh>
    <rPh sb="7" eb="9">
      <t>ダンカイ</t>
    </rPh>
    <rPh sb="11" eb="13">
      <t>デンリョク</t>
    </rPh>
    <rPh sb="13" eb="14">
      <t>リョウ</t>
    </rPh>
    <rPh sb="14" eb="16">
      <t>リョウキン</t>
    </rPh>
    <rPh sb="16" eb="18">
      <t>タンカ</t>
    </rPh>
    <rPh sb="19" eb="20">
      <t>ダイ</t>
    </rPh>
    <rPh sb="21" eb="23">
      <t>ダンカイ</t>
    </rPh>
    <rPh sb="25" eb="27">
      <t>テキヨウ</t>
    </rPh>
    <rPh sb="31" eb="32">
      <t>ダイ</t>
    </rPh>
    <rPh sb="33" eb="35">
      <t>ダンカイ</t>
    </rPh>
    <phoneticPr fontId="3"/>
  </si>
  <si>
    <t>Ｂ　100時間から200時間まで：算定対象基準電力（契約電力）×200時間×ご使用期間日数÷検針期間の日数</t>
    <rPh sb="5" eb="7">
      <t>ジカン</t>
    </rPh>
    <rPh sb="12" eb="13">
      <t>ジ</t>
    </rPh>
    <rPh sb="13" eb="14">
      <t>カン</t>
    </rPh>
    <rPh sb="17" eb="19">
      <t>サンテイ</t>
    </rPh>
    <rPh sb="19" eb="21">
      <t>タイショウ</t>
    </rPh>
    <rPh sb="21" eb="23">
      <t>キジュン</t>
    </rPh>
    <rPh sb="23" eb="25">
      <t>デンリョク</t>
    </rPh>
    <rPh sb="26" eb="28">
      <t>ケイヤク</t>
    </rPh>
    <rPh sb="28" eb="30">
      <t>デンリョク</t>
    </rPh>
    <rPh sb="35" eb="36">
      <t>ジ</t>
    </rPh>
    <rPh sb="36" eb="37">
      <t>カン</t>
    </rPh>
    <rPh sb="39" eb="41">
      <t>シヨウ</t>
    </rPh>
    <rPh sb="41" eb="43">
      <t>キカン</t>
    </rPh>
    <rPh sb="43" eb="45">
      <t>ニッスウ</t>
    </rPh>
    <rPh sb="46" eb="48">
      <t>ケンシン</t>
    </rPh>
    <rPh sb="48" eb="50">
      <t>キカン</t>
    </rPh>
    <rPh sb="51" eb="53">
      <t>ニッスウ</t>
    </rPh>
    <phoneticPr fontId="3"/>
  </si>
  <si>
    <t>電気料金（第5段階）=電力量料金単価（第5段階）×適用kWh（第5段階）</t>
    <rPh sb="0" eb="2">
      <t>デンキ</t>
    </rPh>
    <rPh sb="2" eb="4">
      <t>リョウキン</t>
    </rPh>
    <rPh sb="5" eb="6">
      <t>ダイ</t>
    </rPh>
    <rPh sb="7" eb="9">
      <t>ダンカイ</t>
    </rPh>
    <rPh sb="11" eb="13">
      <t>デンリョク</t>
    </rPh>
    <rPh sb="13" eb="14">
      <t>リョウ</t>
    </rPh>
    <rPh sb="14" eb="16">
      <t>リョウキン</t>
    </rPh>
    <rPh sb="16" eb="18">
      <t>タンカ</t>
    </rPh>
    <rPh sb="19" eb="20">
      <t>ダイ</t>
    </rPh>
    <rPh sb="21" eb="23">
      <t>ダンカイ</t>
    </rPh>
    <rPh sb="25" eb="27">
      <t>テキヨウ</t>
    </rPh>
    <rPh sb="31" eb="32">
      <t>ダイ</t>
    </rPh>
    <rPh sb="33" eb="35">
      <t>ダンカイ</t>
    </rPh>
    <phoneticPr fontId="3"/>
  </si>
  <si>
    <t>適用kWh（第1段階）=C-B</t>
    <phoneticPr fontId="3"/>
  </si>
  <si>
    <t>Ｃ　200時間から300時間まで：算定対象基準電力（契約電力）×300時間×ご使用期間日数÷検針期間の日数</t>
    <rPh sb="5" eb="7">
      <t>ジカン</t>
    </rPh>
    <rPh sb="12" eb="13">
      <t>ジ</t>
    </rPh>
    <rPh sb="13" eb="14">
      <t>カン</t>
    </rPh>
    <rPh sb="17" eb="19">
      <t>サンテイ</t>
    </rPh>
    <rPh sb="19" eb="21">
      <t>タイショウ</t>
    </rPh>
    <rPh sb="21" eb="23">
      <t>キジュン</t>
    </rPh>
    <rPh sb="23" eb="25">
      <t>デンリョク</t>
    </rPh>
    <rPh sb="26" eb="28">
      <t>ケイヤク</t>
    </rPh>
    <rPh sb="28" eb="30">
      <t>デンリョク</t>
    </rPh>
    <rPh sb="35" eb="36">
      <t>ジ</t>
    </rPh>
    <rPh sb="36" eb="37">
      <t>カン</t>
    </rPh>
    <rPh sb="39" eb="41">
      <t>シヨウ</t>
    </rPh>
    <rPh sb="41" eb="43">
      <t>キカン</t>
    </rPh>
    <rPh sb="43" eb="45">
      <t>ニッスウ</t>
    </rPh>
    <rPh sb="46" eb="48">
      <t>ケンシン</t>
    </rPh>
    <rPh sb="48" eb="50">
      <t>キカン</t>
    </rPh>
    <rPh sb="51" eb="53">
      <t>ニッスウ</t>
    </rPh>
    <phoneticPr fontId="3"/>
  </si>
  <si>
    <t>適用kWh（第1段階）=D-C</t>
    <phoneticPr fontId="3"/>
  </si>
  <si>
    <t>Ｄ　300時間から400時間まで：算定対象基準電力（契約電力）×400時間×ご使用期間日数÷検針期間の日数</t>
    <rPh sb="5" eb="7">
      <t>ジカン</t>
    </rPh>
    <rPh sb="12" eb="13">
      <t>ジ</t>
    </rPh>
    <rPh sb="13" eb="14">
      <t>カン</t>
    </rPh>
    <rPh sb="17" eb="19">
      <t>サンテイ</t>
    </rPh>
    <rPh sb="19" eb="21">
      <t>タイショウ</t>
    </rPh>
    <rPh sb="21" eb="23">
      <t>キジュン</t>
    </rPh>
    <rPh sb="23" eb="25">
      <t>デンリョク</t>
    </rPh>
    <rPh sb="26" eb="28">
      <t>ケイヤク</t>
    </rPh>
    <rPh sb="28" eb="30">
      <t>デンリョク</t>
    </rPh>
    <rPh sb="35" eb="36">
      <t>ジ</t>
    </rPh>
    <rPh sb="36" eb="37">
      <t>カン</t>
    </rPh>
    <rPh sb="39" eb="41">
      <t>シヨウ</t>
    </rPh>
    <rPh sb="41" eb="43">
      <t>キカン</t>
    </rPh>
    <rPh sb="43" eb="45">
      <t>ニッスウ</t>
    </rPh>
    <rPh sb="46" eb="48">
      <t>ケンシン</t>
    </rPh>
    <rPh sb="48" eb="50">
      <t>キカン</t>
    </rPh>
    <rPh sb="51" eb="53">
      <t>ニッスウ</t>
    </rPh>
    <phoneticPr fontId="3"/>
  </si>
  <si>
    <t>適用kWh（第1段階）=全日電力量-D</t>
    <rPh sb="12" eb="13">
      <t>ゼン</t>
    </rPh>
    <rPh sb="13" eb="14">
      <t>ニチ</t>
    </rPh>
    <rPh sb="14" eb="16">
      <t>デンリョク</t>
    </rPh>
    <rPh sb="16" eb="17">
      <t>リョウ</t>
    </rPh>
    <phoneticPr fontId="3"/>
  </si>
  <si>
    <t>参考総価比較額（消費税及び地方消費税を含まない金額）</t>
    <rPh sb="0" eb="2">
      <t>サンコウ</t>
    </rPh>
    <rPh sb="2" eb="3">
      <t>ソウ</t>
    </rPh>
    <rPh sb="3" eb="4">
      <t>カ</t>
    </rPh>
    <rPh sb="4" eb="6">
      <t>ヒカク</t>
    </rPh>
    <rPh sb="6" eb="7">
      <t>ガク</t>
    </rPh>
    <rPh sb="8" eb="11">
      <t>ショウヒゼイ</t>
    </rPh>
    <rPh sb="11" eb="12">
      <t>オヨ</t>
    </rPh>
    <rPh sb="13" eb="15">
      <t>チホウ</t>
    </rPh>
    <rPh sb="15" eb="18">
      <t>ショウヒゼイ</t>
    </rPh>
    <rPh sb="19" eb="20">
      <t>フク</t>
    </rPh>
    <rPh sb="23" eb="24">
      <t>キン</t>
    </rPh>
    <rPh sb="24" eb="25">
      <t>ガク</t>
    </rPh>
    <phoneticPr fontId="3"/>
  </si>
  <si>
    <t>積　算　内　訳　書</t>
    <rPh sb="0" eb="1">
      <t>セキ</t>
    </rPh>
    <rPh sb="2" eb="3">
      <t>ザン</t>
    </rPh>
    <rPh sb="4" eb="5">
      <t>ナイ</t>
    </rPh>
    <rPh sb="6" eb="7">
      <t>ヤク</t>
    </rPh>
    <rPh sb="8" eb="9">
      <t>ショ</t>
    </rPh>
    <phoneticPr fontId="3"/>
  </si>
  <si>
    <t>※4</t>
    <phoneticPr fontId="3"/>
  </si>
  <si>
    <t>単価
※4</t>
    <rPh sb="0" eb="2">
      <t>タンカ</t>
    </rPh>
    <phoneticPr fontId="3"/>
  </si>
  <si>
    <t>100時間までの単価
※4</t>
    <rPh sb="3" eb="4">
      <t>ジ</t>
    </rPh>
    <rPh sb="4" eb="5">
      <t>カン</t>
    </rPh>
    <rPh sb="8" eb="10">
      <t>タンカ</t>
    </rPh>
    <phoneticPr fontId="3"/>
  </si>
  <si>
    <t>100～200
時間単価
※4</t>
    <rPh sb="8" eb="10">
      <t>ジカン</t>
    </rPh>
    <rPh sb="10" eb="12">
      <t>タンカ</t>
    </rPh>
    <phoneticPr fontId="3"/>
  </si>
  <si>
    <t>200～300
時間単価
※4</t>
    <rPh sb="8" eb="10">
      <t>ジカン</t>
    </rPh>
    <rPh sb="10" eb="12">
      <t>タンカ</t>
    </rPh>
    <phoneticPr fontId="3"/>
  </si>
  <si>
    <t>300～400
時間単価
※4</t>
    <rPh sb="8" eb="10">
      <t>ジカン</t>
    </rPh>
    <rPh sb="10" eb="12">
      <t>タンカ</t>
    </rPh>
    <phoneticPr fontId="3"/>
  </si>
  <si>
    <t>400～500
時間単価
※4</t>
    <rPh sb="8" eb="10">
      <t>ジカン</t>
    </rPh>
    <rPh sb="10" eb="12">
      <t>タンカ</t>
    </rPh>
    <phoneticPr fontId="3"/>
  </si>
  <si>
    <t>基本料金の単価及び使用電力料金の単価は消費税相当額を含む金額で積算</t>
    <rPh sb="0" eb="2">
      <t>キホン</t>
    </rPh>
    <rPh sb="2" eb="4">
      <t>リョウキン</t>
    </rPh>
    <rPh sb="5" eb="7">
      <t>タンカ</t>
    </rPh>
    <rPh sb="7" eb="8">
      <t>オヨ</t>
    </rPh>
    <rPh sb="9" eb="11">
      <t>シヨウ</t>
    </rPh>
    <rPh sb="11" eb="13">
      <t>デンリョク</t>
    </rPh>
    <rPh sb="13" eb="15">
      <t>リョウキン</t>
    </rPh>
    <rPh sb="16" eb="18">
      <t>タンカ</t>
    </rPh>
    <rPh sb="19" eb="22">
      <t>ショウヒゼイ</t>
    </rPh>
    <rPh sb="22" eb="24">
      <t>ソウトウ</t>
    </rPh>
    <rPh sb="24" eb="25">
      <t>ガク</t>
    </rPh>
    <rPh sb="26" eb="27">
      <t>フク</t>
    </rPh>
    <rPh sb="28" eb="30">
      <t>キンガク</t>
    </rPh>
    <rPh sb="31" eb="33">
      <t>セキサン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</si>
</sst>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3" x14ac:knownFonts="1">
    <font>
      <sz val="11"/>
      <name val="ＭＳ Ｐゴシック"/>
      <family val="3"/>
      <charset val="128"/>
    </font>
    <font>
      <sz val="11"/>
      <name val="ＭＳ Ｐゴシック"/>
      <family val="3"/>
      <charset val="128"/>
    </font>
    <font>
      <sz val="10.5"/>
      <name val="ＭＳ Ｐ明朝"/>
      <family val="1"/>
      <charset val="128"/>
    </font>
    <font>
      <sz val="6"/>
      <name val="ＭＳ Ｐゴシック"/>
      <family val="3"/>
      <charset val="128"/>
    </font>
    <font>
      <sz val="14"/>
      <name val="ＭＳ Ｐ明朝"/>
      <family val="1"/>
      <charset val="128"/>
    </font>
    <font>
      <sz val="9"/>
      <name val="ＭＳ Ｐ明朝"/>
      <family val="1"/>
      <charset val="128"/>
    </font>
    <font>
      <sz val="20"/>
      <name val="ＭＳ Ｐ明朝"/>
      <family val="1"/>
      <charset val="128"/>
    </font>
    <font>
      <sz val="11"/>
      <name val="ＭＳ 明朝"/>
      <family val="1"/>
      <charset val="128"/>
    </font>
    <font>
      <sz val="10.5"/>
      <color theme="1"/>
      <name val="ＭＳ Ｐ明朝"/>
      <family val="1"/>
      <charset val="128"/>
    </font>
    <font>
      <sz val="8"/>
      <name val="ＭＳ Ｐ明朝"/>
      <family val="1"/>
      <charset val="128"/>
    </font>
    <font>
      <sz val="11"/>
      <name val="ＭＳ Ｐ明朝"/>
      <family val="1"/>
      <charset val="128"/>
    </font>
    <font>
      <sz val="10"/>
      <name val="ＭＳ Ｐ明朝"/>
      <family val="1"/>
      <charset val="128"/>
    </font>
    <font>
      <b/>
      <sz val="9"/>
      <color indexed="10"/>
      <name val="ＭＳ Ｐゴシック"/>
      <family val="3"/>
      <charset val="128"/>
    </font>
  </fonts>
  <fills count="3">
    <fill>
      <patternFill patternType="none"/>
    </fill>
    <fill>
      <patternFill patternType="gray125"/>
    </fill>
    <fill>
      <patternFill patternType="solid">
        <fgColor rgb="FFFFFF00"/>
        <bgColor indexed="64"/>
      </patternFill>
    </fill>
  </fills>
  <borders count="60">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diagonal/>
    </border>
    <border>
      <left style="thin">
        <color indexed="64"/>
      </left>
      <right style="thin">
        <color indexed="64"/>
      </right>
      <top/>
      <bottom style="double">
        <color indexed="64"/>
      </bottom>
      <diagonal/>
    </border>
    <border>
      <left style="hair">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0">
    <xf numFmtId="0" fontId="0" fillId="0" borderId="0" xfId="0">
      <alignment vertical="center"/>
    </xf>
    <xf numFmtId="0" fontId="2" fillId="0" borderId="0" xfId="0" applyFo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vertical="center"/>
    </xf>
    <xf numFmtId="0" fontId="4" fillId="2" borderId="1" xfId="0" applyFont="1" applyFill="1" applyBorder="1" applyAlignment="1" applyProtection="1">
      <alignment horizontal="center" vertical="center"/>
    </xf>
    <xf numFmtId="38" fontId="6" fillId="2" borderId="1" xfId="1" applyFont="1" applyFill="1" applyBorder="1" applyAlignment="1" applyProtection="1">
      <alignment horizontal="center" vertical="center"/>
    </xf>
    <xf numFmtId="0" fontId="4" fillId="0" borderId="0" xfId="0" applyFont="1" applyFill="1" applyBorder="1" applyAlignment="1" applyProtection="1">
      <alignment vertical="center"/>
    </xf>
    <xf numFmtId="0" fontId="7" fillId="0" borderId="1" xfId="0" applyFont="1" applyBorder="1" applyProtection="1">
      <alignment vertical="center"/>
    </xf>
    <xf numFmtId="0" fontId="2" fillId="0" borderId="1" xfId="0" applyFont="1" applyBorder="1" applyProtection="1">
      <alignment vertical="center"/>
    </xf>
    <xf numFmtId="0" fontId="8" fillId="0" borderId="1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 xfId="0" applyFont="1" applyBorder="1" applyAlignment="1" applyProtection="1">
      <alignment horizontal="center" vertical="center"/>
    </xf>
    <xf numFmtId="176" fontId="2" fillId="0" borderId="6" xfId="1" applyNumberFormat="1" applyFont="1" applyFill="1" applyBorder="1" applyAlignment="1" applyProtection="1">
      <alignment vertical="center" shrinkToFit="1"/>
    </xf>
    <xf numFmtId="38" fontId="2" fillId="0" borderId="25" xfId="1" applyNumberFormat="1" applyFont="1" applyFill="1" applyBorder="1" applyAlignment="1" applyProtection="1">
      <alignment vertical="center"/>
    </xf>
    <xf numFmtId="38" fontId="2" fillId="0" borderId="26" xfId="1" applyNumberFormat="1" applyFont="1" applyFill="1" applyBorder="1" applyAlignment="1" applyProtection="1">
      <alignment vertical="center"/>
    </xf>
    <xf numFmtId="40" fontId="2" fillId="0" borderId="27" xfId="1" applyNumberFormat="1" applyFont="1" applyFill="1" applyBorder="1" applyAlignment="1" applyProtection="1">
      <alignment vertical="center"/>
    </xf>
    <xf numFmtId="38" fontId="2" fillId="0" borderId="28" xfId="1" applyNumberFormat="1" applyFont="1" applyFill="1" applyBorder="1" applyAlignment="1" applyProtection="1">
      <alignment vertical="center"/>
    </xf>
    <xf numFmtId="40" fontId="2" fillId="0" borderId="6" xfId="0" applyNumberFormat="1" applyFont="1" applyFill="1" applyBorder="1" applyAlignment="1" applyProtection="1">
      <alignment horizontal="right" vertical="center" shrinkToFit="1"/>
    </xf>
    <xf numFmtId="38" fontId="2" fillId="0" borderId="8" xfId="0" applyNumberFormat="1" applyFont="1" applyFill="1" applyBorder="1" applyAlignment="1" applyProtection="1">
      <alignment horizontal="right" vertical="center"/>
    </xf>
    <xf numFmtId="38" fontId="2" fillId="0" borderId="9" xfId="0" applyNumberFormat="1" applyFont="1" applyFill="1" applyBorder="1" applyAlignment="1" applyProtection="1">
      <alignment horizontal="right" vertical="center"/>
    </xf>
    <xf numFmtId="176" fontId="2" fillId="0" borderId="29" xfId="1" applyNumberFormat="1" applyFont="1" applyFill="1" applyBorder="1" applyAlignment="1" applyProtection="1">
      <alignment horizontal="right" vertical="center"/>
    </xf>
    <xf numFmtId="40" fontId="2" fillId="0" borderId="28" xfId="1" applyNumberFormat="1" applyFont="1" applyFill="1" applyBorder="1" applyAlignment="1" applyProtection="1">
      <alignment horizontal="right" vertical="center"/>
    </xf>
    <xf numFmtId="0" fontId="2" fillId="0" borderId="12" xfId="0" applyFont="1" applyBorder="1" applyAlignment="1" applyProtection="1">
      <alignment horizontal="center" vertical="center"/>
    </xf>
    <xf numFmtId="176" fontId="2" fillId="0" borderId="12" xfId="1" applyNumberFormat="1" applyFont="1" applyFill="1" applyBorder="1" applyAlignment="1" applyProtection="1">
      <alignment vertical="center" shrinkToFit="1"/>
    </xf>
    <xf numFmtId="38" fontId="2" fillId="0" borderId="23" xfId="1" applyNumberFormat="1" applyFont="1" applyFill="1" applyBorder="1" applyAlignment="1" applyProtection="1">
      <alignment vertical="center"/>
    </xf>
    <xf numFmtId="38" fontId="2" fillId="0" borderId="22" xfId="1" applyNumberFormat="1" applyFont="1" applyFill="1" applyBorder="1" applyAlignment="1" applyProtection="1">
      <alignment vertical="center"/>
    </xf>
    <xf numFmtId="38" fontId="2" fillId="0" borderId="30" xfId="1" applyNumberFormat="1" applyFont="1" applyFill="1" applyBorder="1" applyAlignment="1" applyProtection="1">
      <alignment vertical="center"/>
    </xf>
    <xf numFmtId="40" fontId="2" fillId="0" borderId="31" xfId="0" applyNumberFormat="1" applyFont="1" applyFill="1" applyBorder="1" applyAlignment="1" applyProtection="1">
      <alignment horizontal="right" vertical="center" shrinkToFit="1"/>
    </xf>
    <xf numFmtId="38" fontId="2" fillId="0" borderId="24" xfId="0" applyNumberFormat="1" applyFont="1" applyFill="1" applyBorder="1" applyAlignment="1" applyProtection="1">
      <alignment horizontal="right" vertical="center"/>
    </xf>
    <xf numFmtId="176" fontId="2" fillId="0" borderId="32" xfId="1" applyNumberFormat="1" applyFont="1" applyFill="1" applyBorder="1" applyAlignment="1" applyProtection="1">
      <alignment horizontal="right" vertical="center"/>
    </xf>
    <xf numFmtId="40" fontId="2" fillId="0" borderId="32" xfId="1" applyNumberFormat="1" applyFont="1" applyFill="1" applyBorder="1" applyAlignment="1" applyProtection="1">
      <alignment horizontal="right" vertical="center"/>
    </xf>
    <xf numFmtId="0" fontId="2" fillId="0" borderId="13" xfId="0" applyFont="1" applyBorder="1" applyAlignment="1" applyProtection="1">
      <alignment horizontal="center" vertical="center"/>
    </xf>
    <xf numFmtId="176" fontId="2" fillId="0" borderId="13" xfId="1" applyNumberFormat="1" applyFont="1" applyFill="1" applyBorder="1" applyAlignment="1" applyProtection="1">
      <alignment vertical="center" shrinkToFit="1"/>
    </xf>
    <xf numFmtId="38" fontId="2" fillId="0" borderId="14" xfId="1" applyNumberFormat="1" applyFont="1" applyFill="1" applyBorder="1" applyAlignment="1" applyProtection="1">
      <alignment vertical="center"/>
    </xf>
    <xf numFmtId="38" fontId="2" fillId="0" borderId="35" xfId="1" applyNumberFormat="1" applyFont="1" applyFill="1" applyBorder="1" applyAlignment="1" applyProtection="1">
      <alignment vertical="center"/>
    </xf>
    <xf numFmtId="40" fontId="2" fillId="0" borderId="36" xfId="1" applyNumberFormat="1" applyFont="1" applyFill="1" applyBorder="1" applyAlignment="1" applyProtection="1">
      <alignment vertical="center"/>
    </xf>
    <xf numFmtId="38" fontId="2" fillId="0" borderId="37" xfId="1" applyNumberFormat="1" applyFont="1" applyFill="1" applyBorder="1" applyAlignment="1" applyProtection="1">
      <alignment vertical="center"/>
    </xf>
    <xf numFmtId="40" fontId="2" fillId="0" borderId="13" xfId="0" applyNumberFormat="1" applyFont="1" applyFill="1" applyBorder="1" applyAlignment="1" applyProtection="1">
      <alignment horizontal="right" vertical="center" shrinkToFit="1"/>
    </xf>
    <xf numFmtId="38" fontId="2" fillId="0" borderId="34" xfId="0" applyNumberFormat="1" applyFont="1" applyFill="1" applyBorder="1" applyAlignment="1" applyProtection="1">
      <alignment horizontal="right" vertical="center"/>
    </xf>
    <xf numFmtId="38" fontId="2" fillId="0" borderId="15" xfId="0" applyNumberFormat="1" applyFont="1" applyFill="1" applyBorder="1" applyAlignment="1" applyProtection="1">
      <alignment horizontal="right" vertical="center"/>
    </xf>
    <xf numFmtId="176" fontId="2" fillId="0" borderId="37" xfId="1" applyNumberFormat="1" applyFont="1" applyFill="1" applyBorder="1" applyAlignment="1" applyProtection="1">
      <alignment horizontal="right" vertical="center"/>
    </xf>
    <xf numFmtId="40" fontId="2" fillId="0" borderId="37" xfId="1" applyNumberFormat="1" applyFont="1" applyFill="1" applyBorder="1" applyAlignment="1" applyProtection="1">
      <alignment horizontal="right" vertical="center"/>
    </xf>
    <xf numFmtId="176" fontId="2" fillId="0" borderId="38" xfId="1" applyNumberFormat="1" applyFont="1" applyFill="1" applyBorder="1" applyAlignment="1" applyProtection="1">
      <alignment vertical="center" shrinkToFit="1"/>
    </xf>
    <xf numFmtId="38" fontId="2" fillId="0" borderId="3" xfId="1" applyNumberFormat="1" applyFont="1" applyFill="1" applyBorder="1" applyAlignment="1" applyProtection="1">
      <alignment vertical="center"/>
    </xf>
    <xf numFmtId="38" fontId="2" fillId="0" borderId="4" xfId="0" applyNumberFormat="1" applyFont="1" applyFill="1" applyBorder="1" applyAlignment="1" applyProtection="1">
      <alignment horizontal="right" vertical="center"/>
    </xf>
    <xf numFmtId="176" fontId="2" fillId="0" borderId="28" xfId="1" applyNumberFormat="1" applyFont="1" applyFill="1" applyBorder="1" applyAlignment="1" applyProtection="1">
      <alignment horizontal="right" vertical="center"/>
    </xf>
    <xf numFmtId="40" fontId="2" fillId="0" borderId="12" xfId="0" applyNumberFormat="1" applyFont="1" applyFill="1" applyBorder="1" applyAlignment="1" applyProtection="1">
      <alignment horizontal="right" vertical="center" shrinkToFit="1"/>
    </xf>
    <xf numFmtId="40" fontId="2" fillId="0" borderId="21" xfId="1" applyNumberFormat="1" applyFont="1" applyFill="1" applyBorder="1" applyAlignment="1" applyProtection="1">
      <alignment horizontal="right" vertical="center"/>
    </xf>
    <xf numFmtId="40" fontId="2" fillId="0" borderId="38" xfId="0" applyNumberFormat="1" applyFont="1" applyFill="1" applyBorder="1" applyAlignment="1" applyProtection="1">
      <alignment horizontal="right" vertical="center" shrinkToFit="1"/>
    </xf>
    <xf numFmtId="40" fontId="2" fillId="0" borderId="29" xfId="1" applyNumberFormat="1" applyFont="1" applyFill="1" applyBorder="1" applyAlignment="1" applyProtection="1">
      <alignment horizontal="right" vertical="center"/>
    </xf>
    <xf numFmtId="40" fontId="2" fillId="0" borderId="39" xfId="1" applyNumberFormat="1" applyFont="1" applyFill="1" applyBorder="1" applyAlignment="1" applyProtection="1">
      <alignment horizontal="right" vertical="center"/>
    </xf>
    <xf numFmtId="38" fontId="2" fillId="0" borderId="43" xfId="0" applyNumberFormat="1" applyFont="1" applyFill="1" applyBorder="1" applyAlignment="1" applyProtection="1">
      <alignment horizontal="right" vertical="center"/>
    </xf>
    <xf numFmtId="176" fontId="2" fillId="0" borderId="30" xfId="1" applyNumberFormat="1" applyFont="1" applyFill="1" applyBorder="1" applyAlignment="1" applyProtection="1">
      <alignment horizontal="right" vertical="center"/>
    </xf>
    <xf numFmtId="0" fontId="2" fillId="0" borderId="31" xfId="0" applyFont="1" applyBorder="1" applyAlignment="1" applyProtection="1">
      <alignment horizontal="center" vertical="center"/>
    </xf>
    <xf numFmtId="176" fontId="2" fillId="0" borderId="40" xfId="1" applyNumberFormat="1" applyFont="1" applyFill="1" applyBorder="1" applyAlignment="1" applyProtection="1">
      <alignment vertical="center" shrinkToFit="1"/>
    </xf>
    <xf numFmtId="38" fontId="2" fillId="0" borderId="44" xfId="1" applyNumberFormat="1" applyFont="1" applyFill="1" applyBorder="1" applyAlignment="1" applyProtection="1">
      <alignment vertical="center"/>
    </xf>
    <xf numFmtId="38" fontId="2" fillId="0" borderId="45" xfId="1" applyNumberFormat="1" applyFont="1" applyFill="1" applyBorder="1" applyAlignment="1" applyProtection="1">
      <alignment vertical="center"/>
    </xf>
    <xf numFmtId="38" fontId="2" fillId="0" borderId="46" xfId="1" applyNumberFormat="1" applyFont="1" applyFill="1" applyBorder="1" applyAlignment="1" applyProtection="1">
      <alignment vertical="center"/>
    </xf>
    <xf numFmtId="38" fontId="2" fillId="0" borderId="27" xfId="0" applyNumberFormat="1" applyFont="1" applyFill="1" applyBorder="1" applyAlignment="1" applyProtection="1">
      <alignment horizontal="right" vertical="center"/>
    </xf>
    <xf numFmtId="38" fontId="2" fillId="0" borderId="47" xfId="0" applyNumberFormat="1" applyFont="1" applyFill="1" applyBorder="1" applyAlignment="1" applyProtection="1">
      <alignment horizontal="right" vertical="center"/>
    </xf>
    <xf numFmtId="38" fontId="2" fillId="0" borderId="42" xfId="0" applyNumberFormat="1" applyFont="1" applyFill="1" applyBorder="1" applyAlignment="1" applyProtection="1">
      <alignment horizontal="right" vertical="center"/>
    </xf>
    <xf numFmtId="176" fontId="2" fillId="0" borderId="21" xfId="1" applyNumberFormat="1" applyFont="1" applyFill="1" applyBorder="1" applyAlignment="1" applyProtection="1">
      <alignment horizontal="right" vertical="center"/>
    </xf>
    <xf numFmtId="40" fontId="2" fillId="0" borderId="48" xfId="1" applyNumberFormat="1" applyFont="1" applyFill="1" applyBorder="1" applyAlignment="1" applyProtection="1">
      <alignment horizontal="right" vertical="center"/>
    </xf>
    <xf numFmtId="0" fontId="2" fillId="0" borderId="51"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53" xfId="0" applyFont="1" applyBorder="1" applyAlignment="1" applyProtection="1">
      <alignment horizontal="center" vertical="center"/>
    </xf>
    <xf numFmtId="40" fontId="2" fillId="0" borderId="52" xfId="1" applyNumberFormat="1" applyFont="1" applyBorder="1" applyAlignment="1" applyProtection="1">
      <alignment vertical="center"/>
    </xf>
    <xf numFmtId="40" fontId="2" fillId="0" borderId="52" xfId="1" applyNumberFormat="1" applyFont="1" applyBorder="1" applyAlignment="1" applyProtection="1">
      <alignment vertical="center" shrinkToFit="1"/>
    </xf>
    <xf numFmtId="0" fontId="2" fillId="0" borderId="54" xfId="0" applyFont="1" applyBorder="1" applyAlignment="1" applyProtection="1">
      <alignment horizontal="center" vertical="center"/>
    </xf>
    <xf numFmtId="176" fontId="2" fillId="0" borderId="52" xfId="1" applyNumberFormat="1" applyFont="1" applyBorder="1" applyAlignment="1" applyProtection="1">
      <alignment vertical="center"/>
    </xf>
    <xf numFmtId="40" fontId="2" fillId="0" borderId="55" xfId="1" applyNumberFormat="1" applyFont="1" applyBorder="1" applyAlignment="1" applyProtection="1">
      <alignment vertical="center"/>
    </xf>
    <xf numFmtId="0" fontId="2" fillId="0" borderId="0" xfId="0" applyFont="1" applyBorder="1" applyProtection="1">
      <alignment vertical="center"/>
    </xf>
    <xf numFmtId="0" fontId="2" fillId="0" borderId="57" xfId="0" applyFont="1" applyBorder="1" applyProtection="1">
      <alignment vertical="center"/>
    </xf>
    <xf numFmtId="38" fontId="5" fillId="2" borderId="58" xfId="1" applyNumberFormat="1" applyFont="1" applyFill="1" applyBorder="1" applyAlignment="1" applyProtection="1">
      <alignment vertical="center"/>
    </xf>
    <xf numFmtId="38" fontId="2" fillId="2" borderId="57" xfId="1" applyNumberFormat="1" applyFont="1" applyFill="1" applyBorder="1" applyAlignment="1" applyProtection="1">
      <alignment vertical="center"/>
    </xf>
    <xf numFmtId="38" fontId="2" fillId="2" borderId="5" xfId="1" applyNumberFormat="1" applyFont="1" applyFill="1" applyBorder="1" applyAlignment="1" applyProtection="1">
      <alignment vertical="center"/>
    </xf>
    <xf numFmtId="0" fontId="11" fillId="0" borderId="0" xfId="0" applyFont="1" applyProtection="1">
      <alignment vertical="center"/>
    </xf>
    <xf numFmtId="0" fontId="11" fillId="0" borderId="0" xfId="0" applyFont="1" applyBorder="1" applyProtection="1">
      <alignment vertical="center"/>
    </xf>
    <xf numFmtId="0" fontId="2" fillId="0" borderId="13" xfId="0" applyFont="1" applyFill="1" applyBorder="1" applyAlignment="1" applyProtection="1">
      <alignment horizontal="center" vertical="center" wrapText="1"/>
    </xf>
    <xf numFmtId="176" fontId="2" fillId="0" borderId="56" xfId="1" applyNumberFormat="1" applyFont="1" applyBorder="1" applyAlignment="1" applyProtection="1">
      <alignment vertical="center"/>
    </xf>
    <xf numFmtId="176" fontId="2" fillId="0" borderId="25" xfId="1" applyNumberFormat="1" applyFont="1" applyBorder="1" applyAlignment="1" applyProtection="1">
      <alignment vertical="center"/>
    </xf>
    <xf numFmtId="176" fontId="2" fillId="0" borderId="43" xfId="1" applyNumberFormat="1" applyFont="1" applyBorder="1" applyAlignment="1" applyProtection="1">
      <alignment vertical="center"/>
    </xf>
    <xf numFmtId="176" fontId="2" fillId="2" borderId="59" xfId="1" applyNumberFormat="1" applyFont="1" applyFill="1" applyBorder="1" applyAlignment="1" applyProtection="1">
      <alignment vertical="center"/>
      <protection locked="0"/>
    </xf>
    <xf numFmtId="176" fontId="2" fillId="2" borderId="1" xfId="1" applyNumberFormat="1" applyFont="1" applyFill="1" applyBorder="1" applyAlignment="1" applyProtection="1">
      <alignment vertical="center"/>
      <protection locked="0"/>
    </xf>
    <xf numFmtId="176" fontId="2" fillId="2" borderId="16" xfId="1" applyNumberFormat="1" applyFont="1" applyFill="1" applyBorder="1" applyAlignment="1" applyProtection="1">
      <alignment vertical="center"/>
      <protection locked="0"/>
    </xf>
    <xf numFmtId="176" fontId="2" fillId="0" borderId="2" xfId="1" applyNumberFormat="1" applyFont="1" applyBorder="1" applyAlignment="1" applyProtection="1">
      <alignment horizontal="right" vertical="center"/>
    </xf>
    <xf numFmtId="176" fontId="2" fillId="0" borderId="3" xfId="1" applyNumberFormat="1" applyFont="1" applyBorder="1" applyAlignment="1" applyProtection="1">
      <alignment horizontal="right" vertical="center"/>
    </xf>
    <xf numFmtId="176" fontId="2" fillId="0" borderId="4" xfId="1" applyNumberFormat="1" applyFont="1" applyBorder="1" applyAlignment="1" applyProtection="1">
      <alignment horizontal="right" vertical="center"/>
    </xf>
    <xf numFmtId="176" fontId="2" fillId="0" borderId="40" xfId="1" applyNumberFormat="1" applyFont="1" applyBorder="1" applyAlignment="1" applyProtection="1">
      <alignment horizontal="right" vertical="center"/>
    </xf>
    <xf numFmtId="176" fontId="2" fillId="0" borderId="41" xfId="1" applyNumberFormat="1" applyFont="1" applyBorder="1" applyAlignment="1" applyProtection="1">
      <alignment horizontal="right" vertical="center"/>
    </xf>
    <xf numFmtId="176" fontId="2" fillId="0" borderId="42" xfId="1" applyNumberFormat="1" applyFont="1" applyBorder="1" applyAlignment="1" applyProtection="1">
      <alignment horizontal="right" vertical="center"/>
    </xf>
    <xf numFmtId="176" fontId="2" fillId="0" borderId="13" xfId="1" applyNumberFormat="1" applyFont="1" applyBorder="1" applyAlignment="1" applyProtection="1">
      <alignment horizontal="right" vertical="center"/>
    </xf>
    <xf numFmtId="176" fontId="2" fillId="0" borderId="14" xfId="1" applyNumberFormat="1" applyFont="1" applyBorder="1" applyAlignment="1" applyProtection="1">
      <alignment horizontal="right" vertical="center"/>
    </xf>
    <xf numFmtId="176" fontId="2" fillId="0" borderId="15" xfId="1" applyNumberFormat="1" applyFont="1" applyBorder="1" applyAlignment="1" applyProtection="1">
      <alignment horizontal="right" vertical="center"/>
    </xf>
    <xf numFmtId="176" fontId="2" fillId="0" borderId="49" xfId="1" applyNumberFormat="1" applyFont="1" applyBorder="1" applyAlignment="1" applyProtection="1">
      <alignment horizontal="right" vertical="center"/>
    </xf>
    <xf numFmtId="176" fontId="2" fillId="0" borderId="44" xfId="1" applyNumberFormat="1" applyFont="1" applyBorder="1" applyAlignment="1" applyProtection="1">
      <alignment horizontal="right" vertical="center"/>
    </xf>
    <xf numFmtId="176" fontId="2" fillId="0" borderId="50" xfId="1" applyNumberFormat="1" applyFont="1" applyBorder="1" applyAlignment="1" applyProtection="1">
      <alignment horizontal="right" vertical="center"/>
    </xf>
    <xf numFmtId="0" fontId="2" fillId="0" borderId="0" xfId="0" applyFont="1" applyAlignment="1" applyProtection="1">
      <alignment horizontal="center" vertical="center"/>
    </xf>
    <xf numFmtId="0" fontId="4" fillId="0" borderId="0" xfId="0" applyFont="1" applyBorder="1" applyAlignment="1" applyProtection="1">
      <alignment horizontal="center" vertical="center"/>
    </xf>
    <xf numFmtId="38" fontId="6" fillId="2" borderId="1" xfId="1" applyFont="1" applyFill="1" applyBorder="1" applyAlignment="1" applyProtection="1">
      <alignment horizontal="center" vertical="center"/>
    </xf>
    <xf numFmtId="0" fontId="4" fillId="0" borderId="0" xfId="0" applyFont="1" applyBorder="1" applyAlignment="1" applyProtection="1">
      <alignment horizontal="right" vertical="center" shrinkToFit="1"/>
    </xf>
    <xf numFmtId="0" fontId="2" fillId="0" borderId="1" xfId="0" applyFont="1" applyBorder="1" applyAlignment="1" applyProtection="1">
      <alignment horizontal="right" vertical="center"/>
    </xf>
    <xf numFmtId="0" fontId="2" fillId="0" borderId="2"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wrapTex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176" fontId="2" fillId="0" borderId="6" xfId="1" applyNumberFormat="1" applyFont="1" applyBorder="1" applyAlignment="1" applyProtection="1">
      <alignment horizontal="right" vertical="center"/>
    </xf>
    <xf numFmtId="176" fontId="2" fillId="0" borderId="7" xfId="1" applyNumberFormat="1" applyFont="1" applyBorder="1" applyAlignment="1" applyProtection="1">
      <alignment horizontal="right" vertical="center"/>
    </xf>
    <xf numFmtId="176" fontId="2" fillId="0" borderId="9" xfId="1" applyNumberFormat="1" applyFont="1" applyBorder="1" applyAlignment="1" applyProtection="1">
      <alignment horizontal="right" vertical="center"/>
    </xf>
    <xf numFmtId="176" fontId="2" fillId="0" borderId="31" xfId="1" applyNumberFormat="1" applyFont="1" applyBorder="1" applyAlignment="1" applyProtection="1">
      <alignment horizontal="right" vertical="center"/>
    </xf>
    <xf numFmtId="176" fontId="2" fillId="0" borderId="33" xfId="1" applyNumberFormat="1" applyFont="1" applyBorder="1" applyAlignment="1" applyProtection="1">
      <alignment horizontal="right" vertical="center"/>
    </xf>
    <xf numFmtId="176" fontId="2" fillId="0" borderId="34" xfId="1" applyNumberFormat="1" applyFont="1" applyBorder="1" applyAlignment="1" applyProtection="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V40"/>
  <sheetViews>
    <sheetView tabSelected="1" view="pageBreakPreview" zoomScale="70" zoomScaleNormal="85" zoomScaleSheetLayoutView="70" workbookViewId="0">
      <selection activeCell="H28" sqref="H28"/>
    </sheetView>
  </sheetViews>
  <sheetFormatPr defaultColWidth="2.25" defaultRowHeight="13.5" customHeight="1" x14ac:dyDescent="0.15"/>
  <cols>
    <col min="1" max="1" width="4.375" style="1" customWidth="1"/>
    <col min="2" max="2" width="8.5" style="1" customWidth="1"/>
    <col min="3" max="3" width="9" style="1" customWidth="1"/>
    <col min="4" max="4" width="7.25" style="1" customWidth="1"/>
    <col min="5" max="5" width="10.125" style="1" customWidth="1"/>
    <col min="6" max="6" width="11" style="1" customWidth="1"/>
    <col min="7" max="7" width="7.625" style="1" customWidth="1"/>
    <col min="8" max="8" width="9" style="1" customWidth="1"/>
    <col min="9" max="9" width="7.625" style="1" customWidth="1"/>
    <col min="10" max="10" width="9" style="1" customWidth="1"/>
    <col min="11" max="11" width="7.625" style="1" customWidth="1"/>
    <col min="12" max="12" width="9" style="1" customWidth="1"/>
    <col min="13" max="13" width="7.625" style="1" customWidth="1"/>
    <col min="14" max="14" width="9" style="1" customWidth="1"/>
    <col min="15" max="15" width="7.625" style="1" customWidth="1"/>
    <col min="16" max="16" width="9" style="1" customWidth="1"/>
    <col min="17" max="17" width="11.625" style="1" customWidth="1"/>
    <col min="18" max="18" width="9.75" style="1" customWidth="1"/>
    <col min="19" max="22" width="3" style="1" customWidth="1"/>
    <col min="23" max="16384" width="2.25" style="1"/>
  </cols>
  <sheetData>
    <row r="1" spans="1:22" ht="13.5" customHeight="1" x14ac:dyDescent="0.15">
      <c r="A1" s="1" t="s">
        <v>0</v>
      </c>
      <c r="R1" s="105" t="s">
        <v>1</v>
      </c>
      <c r="S1" s="105"/>
      <c r="T1" s="105"/>
      <c r="U1" s="105"/>
      <c r="V1" s="105"/>
    </row>
    <row r="2" spans="1:22" ht="13.5" customHeight="1" x14ac:dyDescent="0.15">
      <c r="A2" s="1" t="s">
        <v>2</v>
      </c>
      <c r="R2" s="105"/>
      <c r="S2" s="105"/>
      <c r="T2" s="105"/>
      <c r="U2" s="105"/>
      <c r="V2" s="105"/>
    </row>
    <row r="3" spans="1:22" ht="13.5" customHeight="1" x14ac:dyDescent="0.15">
      <c r="A3" s="1" t="s">
        <v>3</v>
      </c>
    </row>
    <row r="4" spans="1:22" ht="13.5" customHeight="1" x14ac:dyDescent="0.15">
      <c r="A4" s="1" t="s">
        <v>4</v>
      </c>
    </row>
    <row r="6" spans="1:22" ht="13.5" customHeight="1" x14ac:dyDescent="0.15">
      <c r="A6" s="106" t="s">
        <v>46</v>
      </c>
      <c r="B6" s="106"/>
      <c r="C6" s="106"/>
      <c r="D6" s="106"/>
      <c r="E6" s="106"/>
      <c r="F6" s="106"/>
      <c r="G6" s="106"/>
      <c r="H6" s="106"/>
      <c r="I6" s="106"/>
      <c r="J6" s="106"/>
      <c r="K6" s="106"/>
      <c r="L6" s="106"/>
      <c r="M6" s="106"/>
      <c r="N6" s="106"/>
      <c r="O6" s="106"/>
      <c r="P6" s="106"/>
      <c r="Q6" s="106"/>
      <c r="R6" s="106"/>
      <c r="S6" s="106"/>
      <c r="T6" s="106"/>
      <c r="U6" s="106"/>
      <c r="V6" s="106"/>
    </row>
    <row r="7" spans="1:22" ht="13.5" customHeight="1" x14ac:dyDescent="0.15">
      <c r="A7" s="106"/>
      <c r="B7" s="106"/>
      <c r="C7" s="106"/>
      <c r="D7" s="106"/>
      <c r="E7" s="106"/>
      <c r="F7" s="106"/>
      <c r="G7" s="106"/>
      <c r="H7" s="106"/>
      <c r="I7" s="106"/>
      <c r="J7" s="106"/>
      <c r="K7" s="106"/>
      <c r="L7" s="106"/>
      <c r="M7" s="106"/>
      <c r="N7" s="106"/>
      <c r="O7" s="106"/>
      <c r="P7" s="106"/>
      <c r="Q7" s="106"/>
      <c r="R7" s="106"/>
      <c r="S7" s="106"/>
      <c r="T7" s="106"/>
      <c r="U7" s="106"/>
      <c r="V7" s="106"/>
    </row>
    <row r="8" spans="1:22" ht="13.5" customHeight="1" x14ac:dyDescent="0.15">
      <c r="A8" s="2"/>
      <c r="B8" s="2"/>
      <c r="C8" s="2"/>
      <c r="D8" s="2"/>
      <c r="E8" s="2"/>
      <c r="F8" s="2"/>
      <c r="G8" s="2"/>
      <c r="H8" s="2"/>
      <c r="I8" s="2"/>
      <c r="J8" s="2"/>
      <c r="K8" s="2"/>
      <c r="L8" s="2"/>
      <c r="M8" s="2"/>
      <c r="N8" s="2"/>
      <c r="O8" s="2"/>
      <c r="P8" s="2"/>
      <c r="Q8" s="2"/>
      <c r="R8" s="2"/>
      <c r="S8" s="2"/>
      <c r="T8" s="2"/>
      <c r="U8" s="2"/>
      <c r="V8" s="2"/>
    </row>
    <row r="9" spans="1:22" ht="24" customHeight="1" x14ac:dyDescent="0.15">
      <c r="B9" s="3"/>
      <c r="C9" s="3" t="s">
        <v>5</v>
      </c>
      <c r="D9" s="3"/>
      <c r="E9" s="4"/>
      <c r="F9" s="4"/>
      <c r="G9" s="5" t="s">
        <v>6</v>
      </c>
      <c r="H9" s="107">
        <f>S29</f>
        <v>0</v>
      </c>
      <c r="I9" s="107"/>
      <c r="J9" s="107"/>
      <c r="K9" s="107"/>
      <c r="L9" s="107"/>
      <c r="M9" s="107"/>
      <c r="N9" s="107"/>
      <c r="O9" s="6"/>
      <c r="P9" s="6"/>
      <c r="Q9" s="7"/>
      <c r="R9" s="108" t="s">
        <v>7</v>
      </c>
      <c r="S9" s="108"/>
      <c r="T9" s="108"/>
      <c r="U9" s="108"/>
      <c r="V9" s="108"/>
    </row>
    <row r="10" spans="1:22" ht="13.5" customHeight="1" x14ac:dyDescent="0.15">
      <c r="A10" s="3"/>
      <c r="B10" s="3"/>
      <c r="C10" s="3"/>
      <c r="D10" s="3"/>
      <c r="E10" s="3"/>
      <c r="F10" s="3"/>
      <c r="G10" s="3"/>
      <c r="H10" s="3"/>
      <c r="I10" s="3"/>
      <c r="J10" s="3"/>
      <c r="K10" s="3"/>
      <c r="L10" s="3"/>
      <c r="M10" s="3"/>
      <c r="N10" s="3"/>
      <c r="O10" s="3"/>
      <c r="P10" s="3"/>
      <c r="Q10" s="7"/>
      <c r="R10" s="108"/>
      <c r="S10" s="108"/>
      <c r="T10" s="108"/>
      <c r="U10" s="108"/>
      <c r="V10" s="108"/>
    </row>
    <row r="11" spans="1:22" ht="13.5" customHeight="1" x14ac:dyDescent="0.15">
      <c r="A11" s="2"/>
      <c r="B11" s="2"/>
      <c r="C11" s="2"/>
      <c r="D11" s="2"/>
      <c r="E11" s="2"/>
      <c r="F11" s="2"/>
      <c r="G11" s="2" t="s">
        <v>8</v>
      </c>
      <c r="H11" s="2"/>
      <c r="I11" s="2" t="s">
        <v>8</v>
      </c>
      <c r="J11" s="2"/>
      <c r="K11" s="2" t="s">
        <v>8</v>
      </c>
      <c r="L11" s="2"/>
      <c r="M11" s="2" t="s">
        <v>8</v>
      </c>
      <c r="N11" s="2"/>
      <c r="O11" s="2" t="s">
        <v>8</v>
      </c>
      <c r="P11" s="2"/>
      <c r="Q11" s="2"/>
      <c r="R11" s="2"/>
      <c r="S11" s="2"/>
      <c r="T11" s="2"/>
      <c r="U11" s="2"/>
      <c r="V11" s="2"/>
    </row>
    <row r="12" spans="1:22" ht="22.5" customHeight="1" x14ac:dyDescent="0.15">
      <c r="A12" s="8" t="s">
        <v>9</v>
      </c>
      <c r="B12" s="9"/>
      <c r="C12" s="9"/>
      <c r="D12" s="9"/>
      <c r="E12" s="9"/>
      <c r="F12" s="9"/>
      <c r="G12" s="9"/>
      <c r="H12" s="9"/>
      <c r="I12" s="9"/>
      <c r="J12" s="9"/>
      <c r="K12" s="9"/>
      <c r="L12" s="9"/>
      <c r="M12" s="9"/>
      <c r="N12" s="9"/>
      <c r="O12" s="9"/>
      <c r="P12" s="9"/>
      <c r="Q12" s="9"/>
      <c r="R12" s="9"/>
      <c r="S12" s="109" t="s">
        <v>10</v>
      </c>
      <c r="T12" s="109"/>
      <c r="U12" s="109"/>
      <c r="V12" s="109"/>
    </row>
    <row r="13" spans="1:22" ht="22.5" customHeight="1" x14ac:dyDescent="0.15">
      <c r="A13" s="110" t="s">
        <v>11</v>
      </c>
      <c r="B13" s="110" t="s">
        <v>12</v>
      </c>
      <c r="C13" s="112"/>
      <c r="D13" s="112"/>
      <c r="E13" s="113"/>
      <c r="F13" s="114" t="s">
        <v>13</v>
      </c>
      <c r="G13" s="116" t="s">
        <v>14</v>
      </c>
      <c r="H13" s="117"/>
      <c r="I13" s="117"/>
      <c r="J13" s="117"/>
      <c r="K13" s="117"/>
      <c r="L13" s="117"/>
      <c r="M13" s="117"/>
      <c r="N13" s="117"/>
      <c r="O13" s="118"/>
      <c r="P13" s="118"/>
      <c r="Q13" s="119"/>
      <c r="R13" s="10" t="s">
        <v>15</v>
      </c>
      <c r="S13" s="120" t="s">
        <v>16</v>
      </c>
      <c r="T13" s="112"/>
      <c r="U13" s="112"/>
      <c r="V13" s="113"/>
    </row>
    <row r="14" spans="1:22" ht="45" customHeight="1" x14ac:dyDescent="0.15">
      <c r="A14" s="111"/>
      <c r="B14" s="86" t="s">
        <v>48</v>
      </c>
      <c r="C14" s="11" t="s">
        <v>17</v>
      </c>
      <c r="D14" s="11" t="s">
        <v>18</v>
      </c>
      <c r="E14" s="12" t="s">
        <v>19</v>
      </c>
      <c r="F14" s="115"/>
      <c r="G14" s="13" t="s">
        <v>49</v>
      </c>
      <c r="H14" s="14" t="s">
        <v>20</v>
      </c>
      <c r="I14" s="15" t="s">
        <v>50</v>
      </c>
      <c r="J14" s="14" t="s">
        <v>20</v>
      </c>
      <c r="K14" s="15" t="s">
        <v>51</v>
      </c>
      <c r="L14" s="14" t="s">
        <v>20</v>
      </c>
      <c r="M14" s="15" t="s">
        <v>52</v>
      </c>
      <c r="N14" s="14" t="s">
        <v>20</v>
      </c>
      <c r="O14" s="15" t="s">
        <v>53</v>
      </c>
      <c r="P14" s="16" t="s">
        <v>20</v>
      </c>
      <c r="Q14" s="17" t="s">
        <v>21</v>
      </c>
      <c r="R14" s="18" t="s">
        <v>22</v>
      </c>
      <c r="S14" s="121"/>
      <c r="T14" s="122"/>
      <c r="U14" s="122"/>
      <c r="V14" s="123"/>
    </row>
    <row r="15" spans="1:22" ht="22.5" customHeight="1" x14ac:dyDescent="0.15">
      <c r="A15" s="19">
        <v>4</v>
      </c>
      <c r="B15" s="20"/>
      <c r="C15" s="21">
        <v>301</v>
      </c>
      <c r="D15" s="22">
        <v>100</v>
      </c>
      <c r="E15" s="23"/>
      <c r="F15" s="24">
        <v>81200</v>
      </c>
      <c r="G15" s="25"/>
      <c r="H15" s="26"/>
      <c r="I15" s="25"/>
      <c r="J15" s="27"/>
      <c r="K15" s="25"/>
      <c r="L15" s="26"/>
      <c r="M15" s="25"/>
      <c r="N15" s="27"/>
      <c r="O15" s="25"/>
      <c r="P15" s="27"/>
      <c r="Q15" s="28"/>
      <c r="R15" s="29"/>
      <c r="S15" s="124"/>
      <c r="T15" s="125"/>
      <c r="U15" s="125"/>
      <c r="V15" s="126"/>
    </row>
    <row r="16" spans="1:22" ht="22.5" customHeight="1" x14ac:dyDescent="0.15">
      <c r="A16" s="30">
        <v>5</v>
      </c>
      <c r="B16" s="31"/>
      <c r="C16" s="32">
        <v>301</v>
      </c>
      <c r="D16" s="33">
        <v>100</v>
      </c>
      <c r="E16" s="23"/>
      <c r="F16" s="34">
        <v>82900</v>
      </c>
      <c r="G16" s="35"/>
      <c r="H16" s="36"/>
      <c r="I16" s="35"/>
      <c r="J16" s="36"/>
      <c r="K16" s="35"/>
      <c r="L16" s="36"/>
      <c r="M16" s="35"/>
      <c r="N16" s="36"/>
      <c r="O16" s="35"/>
      <c r="P16" s="36"/>
      <c r="Q16" s="37"/>
      <c r="R16" s="38"/>
      <c r="S16" s="127"/>
      <c r="T16" s="128"/>
      <c r="U16" s="128"/>
      <c r="V16" s="129"/>
    </row>
    <row r="17" spans="1:22" ht="22.5" customHeight="1" x14ac:dyDescent="0.15">
      <c r="A17" s="39">
        <v>6</v>
      </c>
      <c r="B17" s="40"/>
      <c r="C17" s="41">
        <v>301</v>
      </c>
      <c r="D17" s="42">
        <v>100</v>
      </c>
      <c r="E17" s="43"/>
      <c r="F17" s="44">
        <v>76600</v>
      </c>
      <c r="G17" s="45"/>
      <c r="H17" s="46"/>
      <c r="I17" s="45"/>
      <c r="J17" s="47"/>
      <c r="K17" s="45"/>
      <c r="L17" s="46"/>
      <c r="M17" s="45"/>
      <c r="N17" s="47"/>
      <c r="O17" s="45"/>
      <c r="P17" s="47"/>
      <c r="Q17" s="48"/>
      <c r="R17" s="49"/>
      <c r="S17" s="99"/>
      <c r="T17" s="100"/>
      <c r="U17" s="100"/>
      <c r="V17" s="101"/>
    </row>
    <row r="18" spans="1:22" ht="22.5" customHeight="1" x14ac:dyDescent="0.15">
      <c r="A18" s="19">
        <v>7</v>
      </c>
      <c r="B18" s="50"/>
      <c r="C18" s="51">
        <v>301</v>
      </c>
      <c r="D18" s="22">
        <v>100</v>
      </c>
      <c r="E18" s="23"/>
      <c r="F18" s="34">
        <v>99900</v>
      </c>
      <c r="G18" s="25"/>
      <c r="H18" s="52"/>
      <c r="I18" s="25"/>
      <c r="J18" s="52"/>
      <c r="K18" s="25"/>
      <c r="L18" s="52"/>
      <c r="M18" s="25"/>
      <c r="N18" s="52"/>
      <c r="O18" s="25"/>
      <c r="P18" s="52"/>
      <c r="Q18" s="53"/>
      <c r="R18" s="29"/>
      <c r="S18" s="124"/>
      <c r="T18" s="125"/>
      <c r="U18" s="125"/>
      <c r="V18" s="126"/>
    </row>
    <row r="19" spans="1:22" ht="22.5" customHeight="1" x14ac:dyDescent="0.15">
      <c r="A19" s="30">
        <v>8</v>
      </c>
      <c r="B19" s="31"/>
      <c r="C19" s="32">
        <v>301</v>
      </c>
      <c r="D19" s="33">
        <v>100</v>
      </c>
      <c r="E19" s="23"/>
      <c r="F19" s="34">
        <v>106700</v>
      </c>
      <c r="G19" s="54"/>
      <c r="H19" s="36"/>
      <c r="I19" s="54"/>
      <c r="J19" s="36"/>
      <c r="K19" s="54"/>
      <c r="L19" s="36"/>
      <c r="M19" s="54"/>
      <c r="N19" s="36"/>
      <c r="O19" s="54"/>
      <c r="P19" s="36"/>
      <c r="Q19" s="37"/>
      <c r="R19" s="55"/>
      <c r="S19" s="127"/>
      <c r="T19" s="128"/>
      <c r="U19" s="128"/>
      <c r="V19" s="129"/>
    </row>
    <row r="20" spans="1:22" ht="22.5" customHeight="1" x14ac:dyDescent="0.15">
      <c r="A20" s="39">
        <v>9</v>
      </c>
      <c r="B20" s="40"/>
      <c r="C20" s="41">
        <v>301</v>
      </c>
      <c r="D20" s="42">
        <v>100</v>
      </c>
      <c r="E20" s="43"/>
      <c r="F20" s="44">
        <v>91200</v>
      </c>
      <c r="G20" s="56"/>
      <c r="H20" s="47"/>
      <c r="I20" s="56"/>
      <c r="J20" s="47"/>
      <c r="K20" s="56"/>
      <c r="L20" s="47"/>
      <c r="M20" s="56"/>
      <c r="N20" s="47"/>
      <c r="O20" s="56"/>
      <c r="P20" s="47"/>
      <c r="Q20" s="48"/>
      <c r="R20" s="49"/>
      <c r="S20" s="99"/>
      <c r="T20" s="100"/>
      <c r="U20" s="100"/>
      <c r="V20" s="101"/>
    </row>
    <row r="21" spans="1:22" ht="22.5" customHeight="1" x14ac:dyDescent="0.15">
      <c r="A21" s="19">
        <v>10</v>
      </c>
      <c r="B21" s="50"/>
      <c r="C21" s="51">
        <v>301</v>
      </c>
      <c r="D21" s="22">
        <v>100</v>
      </c>
      <c r="E21" s="23"/>
      <c r="F21" s="34">
        <v>89000</v>
      </c>
      <c r="G21" s="25"/>
      <c r="H21" s="52"/>
      <c r="I21" s="25"/>
      <c r="J21" s="52"/>
      <c r="K21" s="25"/>
      <c r="L21" s="52"/>
      <c r="M21" s="25"/>
      <c r="N21" s="52"/>
      <c r="O21" s="25"/>
      <c r="P21" s="52"/>
      <c r="Q21" s="53"/>
      <c r="R21" s="57"/>
      <c r="S21" s="93"/>
      <c r="T21" s="94"/>
      <c r="U21" s="94"/>
      <c r="V21" s="95"/>
    </row>
    <row r="22" spans="1:22" ht="22.5" customHeight="1" x14ac:dyDescent="0.15">
      <c r="A22" s="30">
        <v>11</v>
      </c>
      <c r="B22" s="31"/>
      <c r="C22" s="32">
        <v>301</v>
      </c>
      <c r="D22" s="33">
        <v>100</v>
      </c>
      <c r="E22" s="23"/>
      <c r="F22" s="34">
        <v>87900</v>
      </c>
      <c r="G22" s="35"/>
      <c r="H22" s="36"/>
      <c r="I22" s="35"/>
      <c r="J22" s="36"/>
      <c r="K22" s="35"/>
      <c r="L22" s="36"/>
      <c r="M22" s="35"/>
      <c r="N22" s="36"/>
      <c r="O22" s="35"/>
      <c r="P22" s="36"/>
      <c r="Q22" s="37"/>
      <c r="R22" s="58"/>
      <c r="S22" s="96"/>
      <c r="T22" s="97"/>
      <c r="U22" s="97"/>
      <c r="V22" s="98"/>
    </row>
    <row r="23" spans="1:22" ht="22.5" customHeight="1" x14ac:dyDescent="0.15">
      <c r="A23" s="39">
        <v>12</v>
      </c>
      <c r="B23" s="40"/>
      <c r="C23" s="41">
        <v>301</v>
      </c>
      <c r="D23" s="42">
        <v>100</v>
      </c>
      <c r="E23" s="43"/>
      <c r="F23" s="44">
        <v>91300</v>
      </c>
      <c r="G23" s="45"/>
      <c r="H23" s="47"/>
      <c r="I23" s="45"/>
      <c r="J23" s="47"/>
      <c r="K23" s="45"/>
      <c r="L23" s="47"/>
      <c r="M23" s="45"/>
      <c r="N23" s="47"/>
      <c r="O23" s="45"/>
      <c r="P23" s="47"/>
      <c r="Q23" s="48"/>
      <c r="R23" s="49"/>
      <c r="S23" s="99"/>
      <c r="T23" s="100"/>
      <c r="U23" s="100"/>
      <c r="V23" s="101"/>
    </row>
    <row r="24" spans="1:22" ht="22.5" customHeight="1" x14ac:dyDescent="0.15">
      <c r="A24" s="19">
        <v>1</v>
      </c>
      <c r="B24" s="50"/>
      <c r="C24" s="51">
        <v>301</v>
      </c>
      <c r="D24" s="22">
        <v>100</v>
      </c>
      <c r="E24" s="23"/>
      <c r="F24" s="34">
        <v>93000</v>
      </c>
      <c r="G24" s="25"/>
      <c r="H24" s="59"/>
      <c r="I24" s="25"/>
      <c r="J24" s="59"/>
      <c r="K24" s="25"/>
      <c r="L24" s="59"/>
      <c r="M24" s="25"/>
      <c r="N24" s="59"/>
      <c r="O24" s="25"/>
      <c r="P24" s="59"/>
      <c r="Q24" s="60"/>
      <c r="R24" s="29"/>
      <c r="S24" s="93"/>
      <c r="T24" s="94"/>
      <c r="U24" s="94"/>
      <c r="V24" s="95"/>
    </row>
    <row r="25" spans="1:22" ht="22.5" customHeight="1" x14ac:dyDescent="0.15">
      <c r="A25" s="30">
        <v>2</v>
      </c>
      <c r="B25" s="31"/>
      <c r="C25" s="32">
        <v>301</v>
      </c>
      <c r="D25" s="33">
        <v>100</v>
      </c>
      <c r="E25" s="23"/>
      <c r="F25" s="34">
        <v>70000</v>
      </c>
      <c r="G25" s="35"/>
      <c r="H25" s="36"/>
      <c r="I25" s="35"/>
      <c r="J25" s="36"/>
      <c r="K25" s="35"/>
      <c r="L25" s="36"/>
      <c r="M25" s="35"/>
      <c r="N25" s="36"/>
      <c r="O25" s="35"/>
      <c r="P25" s="36"/>
      <c r="Q25" s="37"/>
      <c r="R25" s="38"/>
      <c r="S25" s="96"/>
      <c r="T25" s="97"/>
      <c r="U25" s="97"/>
      <c r="V25" s="98"/>
    </row>
    <row r="26" spans="1:22" ht="22.5" customHeight="1" thickBot="1" x14ac:dyDescent="0.2">
      <c r="A26" s="61">
        <v>3</v>
      </c>
      <c r="B26" s="62"/>
      <c r="C26" s="63">
        <v>301</v>
      </c>
      <c r="D26" s="64">
        <v>100</v>
      </c>
      <c r="E26" s="23"/>
      <c r="F26" s="65">
        <v>89600</v>
      </c>
      <c r="G26" s="45"/>
      <c r="H26" s="36"/>
      <c r="I26" s="45"/>
      <c r="J26" s="66"/>
      <c r="K26" s="45"/>
      <c r="L26" s="66"/>
      <c r="M26" s="45"/>
      <c r="N26" s="67"/>
      <c r="O26" s="45"/>
      <c r="P26" s="68"/>
      <c r="Q26" s="69"/>
      <c r="R26" s="70"/>
      <c r="S26" s="102"/>
      <c r="T26" s="103"/>
      <c r="U26" s="103"/>
      <c r="V26" s="104"/>
    </row>
    <row r="27" spans="1:22" ht="22.5" customHeight="1" thickTop="1" x14ac:dyDescent="0.15">
      <c r="A27" s="71" t="s">
        <v>23</v>
      </c>
      <c r="B27" s="71" t="s">
        <v>24</v>
      </c>
      <c r="C27" s="72" t="s">
        <v>25</v>
      </c>
      <c r="D27" s="73"/>
      <c r="E27" s="74">
        <f>SUM(E15:E26)</f>
        <v>0</v>
      </c>
      <c r="F27" s="75">
        <f>SUM(F15:F26)</f>
        <v>1059300</v>
      </c>
      <c r="G27" s="71" t="s">
        <v>24</v>
      </c>
      <c r="H27" s="76" t="s">
        <v>25</v>
      </c>
      <c r="I27" s="71" t="s">
        <v>24</v>
      </c>
      <c r="J27" s="76" t="s">
        <v>25</v>
      </c>
      <c r="K27" s="71" t="s">
        <v>24</v>
      </c>
      <c r="L27" s="76" t="s">
        <v>25</v>
      </c>
      <c r="M27" s="71" t="s">
        <v>24</v>
      </c>
      <c r="N27" s="76" t="s">
        <v>25</v>
      </c>
      <c r="O27" s="71" t="s">
        <v>24</v>
      </c>
      <c r="P27" s="76" t="s">
        <v>25</v>
      </c>
      <c r="Q27" s="77">
        <f>SUM(Q15:Q26)</f>
        <v>0</v>
      </c>
      <c r="R27" s="78">
        <f>SUM(R15:R26)</f>
        <v>0</v>
      </c>
      <c r="S27" s="87">
        <f>SUM(S15:V26)</f>
        <v>0</v>
      </c>
      <c r="T27" s="88"/>
      <c r="U27" s="88"/>
      <c r="V27" s="89"/>
    </row>
    <row r="28" spans="1:22" ht="12" customHeight="1" x14ac:dyDescent="0.15">
      <c r="A28" s="79"/>
      <c r="B28" s="79"/>
      <c r="C28" s="79"/>
      <c r="D28" s="79"/>
      <c r="E28" s="79"/>
      <c r="F28" s="79"/>
      <c r="G28" s="79"/>
      <c r="H28" s="79"/>
      <c r="I28" s="79"/>
      <c r="J28" s="79"/>
      <c r="K28" s="79"/>
      <c r="L28" s="79"/>
      <c r="M28" s="79"/>
      <c r="N28" s="79"/>
      <c r="O28" s="79"/>
      <c r="P28" s="79"/>
      <c r="Q28" s="79"/>
      <c r="R28" s="80"/>
      <c r="S28" s="81" t="s">
        <v>26</v>
      </c>
      <c r="T28" s="82"/>
      <c r="U28" s="82"/>
      <c r="V28" s="83"/>
    </row>
    <row r="29" spans="1:22" ht="26.25" customHeight="1" x14ac:dyDescent="0.15">
      <c r="A29" s="79"/>
      <c r="B29" s="79"/>
      <c r="C29" s="79"/>
      <c r="D29" s="79"/>
      <c r="E29" s="79"/>
      <c r="F29" s="79"/>
      <c r="G29" s="79"/>
      <c r="H29" s="79"/>
      <c r="I29" s="79"/>
      <c r="J29" s="79"/>
      <c r="K29" s="79"/>
      <c r="L29" s="79"/>
      <c r="M29" s="79"/>
      <c r="N29" s="79"/>
      <c r="O29" s="79"/>
      <c r="P29" s="79"/>
      <c r="Q29" s="79"/>
      <c r="R29" s="79"/>
      <c r="S29" s="90">
        <f>ROUNDUP(S27/1.08,0)</f>
        <v>0</v>
      </c>
      <c r="T29" s="91"/>
      <c r="U29" s="91"/>
      <c r="V29" s="92"/>
    </row>
    <row r="30" spans="1:22" ht="13.5" customHeight="1" x14ac:dyDescent="0.15">
      <c r="A30" s="84" t="s">
        <v>27</v>
      </c>
      <c r="B30" s="84" t="s">
        <v>28</v>
      </c>
      <c r="Q30" s="79"/>
      <c r="R30" s="79"/>
      <c r="S30" s="79"/>
      <c r="T30" s="79"/>
      <c r="U30" s="79"/>
      <c r="V30" s="79"/>
    </row>
    <row r="31" spans="1:22" ht="13.5" customHeight="1" x14ac:dyDescent="0.15">
      <c r="A31" s="84" t="s">
        <v>29</v>
      </c>
      <c r="B31" s="84" t="s">
        <v>30</v>
      </c>
    </row>
    <row r="32" spans="1:22" ht="13.5" customHeight="1" x14ac:dyDescent="0.15">
      <c r="A32" s="84"/>
      <c r="B32" s="85" t="s">
        <v>31</v>
      </c>
      <c r="C32" s="79"/>
      <c r="D32" s="79"/>
      <c r="E32" s="79"/>
      <c r="F32" s="79"/>
      <c r="G32" s="79"/>
      <c r="H32" s="79"/>
      <c r="J32" s="85" t="s">
        <v>32</v>
      </c>
      <c r="K32" s="79"/>
      <c r="L32" s="79"/>
      <c r="M32" s="79"/>
      <c r="N32" s="79"/>
      <c r="O32" s="79"/>
      <c r="P32" s="79"/>
      <c r="Q32" s="79"/>
      <c r="R32" s="79"/>
      <c r="S32" s="79"/>
      <c r="T32" s="79"/>
      <c r="U32" s="79"/>
      <c r="V32" s="79"/>
    </row>
    <row r="33" spans="1:22" ht="13.5" customHeight="1" x14ac:dyDescent="0.15">
      <c r="A33" s="84"/>
      <c r="B33" s="85" t="s">
        <v>33</v>
      </c>
      <c r="C33" s="79"/>
      <c r="D33" s="79"/>
      <c r="E33" s="79"/>
      <c r="F33" s="79"/>
      <c r="G33" s="79"/>
      <c r="H33" s="79"/>
      <c r="J33" s="84" t="s">
        <v>34</v>
      </c>
      <c r="K33" s="79"/>
      <c r="L33" s="79"/>
      <c r="M33" s="79"/>
      <c r="N33" s="79"/>
      <c r="O33" s="79"/>
      <c r="P33" s="79"/>
      <c r="Q33" s="79"/>
      <c r="R33" s="79"/>
      <c r="S33" s="79"/>
      <c r="T33" s="79"/>
      <c r="U33" s="79"/>
      <c r="V33" s="79"/>
    </row>
    <row r="34" spans="1:22" ht="13.5" customHeight="1" x14ac:dyDescent="0.15">
      <c r="A34" s="84"/>
      <c r="B34" s="85" t="s">
        <v>35</v>
      </c>
      <c r="J34" s="85" t="s">
        <v>36</v>
      </c>
      <c r="Q34" s="79"/>
      <c r="R34" s="79"/>
      <c r="S34" s="79"/>
      <c r="T34" s="79"/>
      <c r="U34" s="79"/>
      <c r="V34" s="79"/>
    </row>
    <row r="35" spans="1:22" ht="13.5" customHeight="1" x14ac:dyDescent="0.15">
      <c r="A35" s="84"/>
      <c r="B35" s="85" t="s">
        <v>37</v>
      </c>
      <c r="C35" s="79"/>
      <c r="D35" s="79"/>
      <c r="E35" s="79"/>
      <c r="F35" s="79"/>
      <c r="G35" s="79"/>
      <c r="H35" s="79"/>
      <c r="J35" s="84" t="s">
        <v>38</v>
      </c>
      <c r="K35" s="79"/>
      <c r="L35" s="79"/>
      <c r="M35" s="79"/>
      <c r="N35" s="79"/>
      <c r="O35" s="79"/>
      <c r="P35" s="79"/>
      <c r="Q35" s="79"/>
      <c r="R35" s="79"/>
      <c r="S35" s="79"/>
      <c r="T35" s="79"/>
      <c r="U35" s="79"/>
      <c r="V35" s="79"/>
    </row>
    <row r="36" spans="1:22" ht="13.5" customHeight="1" x14ac:dyDescent="0.15">
      <c r="A36" s="84"/>
      <c r="B36" s="85" t="s">
        <v>39</v>
      </c>
      <c r="J36" s="85" t="s">
        <v>40</v>
      </c>
      <c r="Q36" s="79"/>
      <c r="R36" s="79"/>
      <c r="S36" s="79"/>
      <c r="T36" s="79"/>
      <c r="U36" s="79"/>
      <c r="V36" s="79"/>
    </row>
    <row r="37" spans="1:22" ht="13.5" customHeight="1" x14ac:dyDescent="0.15">
      <c r="A37" s="84" t="s">
        <v>26</v>
      </c>
      <c r="B37" s="84" t="s">
        <v>45</v>
      </c>
      <c r="C37" s="79"/>
      <c r="D37" s="79"/>
      <c r="E37" s="79"/>
      <c r="F37" s="79"/>
      <c r="G37" s="79"/>
      <c r="H37" s="79"/>
      <c r="J37" s="84" t="s">
        <v>41</v>
      </c>
      <c r="K37" s="79"/>
      <c r="L37" s="79"/>
      <c r="M37" s="79"/>
      <c r="N37" s="79"/>
      <c r="O37" s="79"/>
      <c r="P37" s="79"/>
      <c r="Q37" s="79"/>
      <c r="R37" s="79"/>
      <c r="S37" s="79"/>
      <c r="T37" s="79"/>
      <c r="U37" s="79"/>
      <c r="V37" s="79"/>
    </row>
    <row r="38" spans="1:22" ht="13.5" customHeight="1" x14ac:dyDescent="0.15">
      <c r="A38" s="84" t="s">
        <v>47</v>
      </c>
      <c r="B38" s="84" t="s">
        <v>54</v>
      </c>
      <c r="J38" s="85" t="s">
        <v>42</v>
      </c>
      <c r="Q38" s="79"/>
      <c r="R38" s="79"/>
      <c r="S38" s="79"/>
      <c r="T38" s="79"/>
      <c r="U38" s="79"/>
      <c r="V38" s="79"/>
    </row>
    <row r="39" spans="1:22" ht="13.5" customHeight="1" x14ac:dyDescent="0.15">
      <c r="A39" s="84"/>
      <c r="C39" s="79"/>
      <c r="D39" s="79"/>
      <c r="E39" s="79"/>
      <c r="F39" s="79"/>
      <c r="G39" s="79"/>
      <c r="H39" s="79"/>
      <c r="J39" s="84" t="s">
        <v>43</v>
      </c>
      <c r="K39" s="79"/>
      <c r="L39" s="79"/>
      <c r="M39" s="79"/>
      <c r="N39" s="79"/>
      <c r="O39" s="79"/>
      <c r="P39" s="79"/>
      <c r="Q39" s="79"/>
      <c r="R39" s="79"/>
      <c r="S39" s="79"/>
      <c r="T39" s="79"/>
      <c r="U39" s="79"/>
      <c r="V39" s="79"/>
    </row>
    <row r="40" spans="1:22" ht="13.5" customHeight="1" x14ac:dyDescent="0.15">
      <c r="A40" s="84"/>
      <c r="J40" s="85" t="s">
        <v>44</v>
      </c>
      <c r="Q40" s="79"/>
      <c r="R40" s="79"/>
      <c r="S40" s="79"/>
      <c r="T40" s="79"/>
      <c r="U40" s="79"/>
      <c r="V40" s="79"/>
    </row>
  </sheetData>
  <mergeCells count="24">
    <mergeCell ref="S27:V27"/>
    <mergeCell ref="S29:V29"/>
    <mergeCell ref="S21:V21"/>
    <mergeCell ref="S22:V22"/>
    <mergeCell ref="S23:V23"/>
    <mergeCell ref="S24:V24"/>
    <mergeCell ref="S25:V25"/>
    <mergeCell ref="S26:V26"/>
    <mergeCell ref="S20:V20"/>
    <mergeCell ref="R1:V2"/>
    <mergeCell ref="A6:V7"/>
    <mergeCell ref="H9:N9"/>
    <mergeCell ref="R9:V10"/>
    <mergeCell ref="S12:V12"/>
    <mergeCell ref="A13:A14"/>
    <mergeCell ref="B13:E13"/>
    <mergeCell ref="F13:F14"/>
    <mergeCell ref="G13:Q13"/>
    <mergeCell ref="S13:V14"/>
    <mergeCell ref="S15:V15"/>
    <mergeCell ref="S16:V16"/>
    <mergeCell ref="S17:V17"/>
    <mergeCell ref="S18:V18"/>
    <mergeCell ref="S19:V19"/>
  </mergeCells>
  <phoneticPr fontId="3"/>
  <printOptions horizontalCentered="1"/>
  <pageMargins left="0.47244094488188981" right="0.47244094488188981" top="0.11811023622047245" bottom="7.874015748031496E-2" header="0.23622047244094491" footer="0.27559055118110237"/>
  <pageSetup paperSize="9" scale="82" orientation="landscape" r:id="rId1"/>
  <headerFooter alignWithMargins="0"/>
  <colBreaks count="1" manualBreakCount="1">
    <brk id="22" min="5" max="3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積算内訳書 (業者用)</vt:lpstr>
      <vt:lpstr>'積算内訳書 (業者用)'!Print_Area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cp:lastModifiedBy>
  <cp:lastPrinted>2015-03-06T08:18:12Z</cp:lastPrinted>
  <dcterms:created xsi:type="dcterms:W3CDTF">2015-02-16T07:04:30Z</dcterms:created>
  <dcterms:modified xsi:type="dcterms:W3CDTF">2015-03-09T04:53:07Z</dcterms:modified>
</cp:coreProperties>
</file>